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47488b7d088a17ec/Jungle/2024/"/>
    </mc:Choice>
  </mc:AlternateContent>
  <xr:revisionPtr revIDLastSave="894" documentId="8_{02C15B24-0175-490E-83B3-188C58F1BCF3}" xr6:coauthVersionLast="47" xr6:coauthVersionMax="47" xr10:uidLastSave="{67ED5D26-5B30-4E25-824D-D9502EDE63D7}"/>
  <bookViews>
    <workbookView xWindow="-110" yWindow="-110" windowWidth="22780" windowHeight="14540" tabRatio="395" xr2:uid="{00000000-000D-0000-FFFF-FFFF00000000}"/>
  </bookViews>
  <sheets>
    <sheet name="EM 2024 Fragen" sheetId="1" r:id="rId1"/>
  </sheets>
  <definedNames>
    <definedName name="JaFelder">'EM 2024 Fragen'!$H$7:$H$43,'EM 2024 Fragen'!$H$46:$H$53,'EM 2024 Fragen'!$H$57:$H$61,'EM 2024 Fragen'!$H$65:$H$66,'EM 2024 Fragen'!$H$70:$H$71</definedName>
    <definedName name="JaNeinFelder">'EM 2024 Fragen'!$H$70:$I$71,'EM 2024 Fragen'!$H$65:$I$66,'EM 2024 Fragen'!$H$57:$I$61,'EM 2024 Fragen'!$H$46:$I$53,'EM 2024 Fragen'!$H$7:$I$43</definedName>
    <definedName name="Spanien">'EM 2024 Fragen'!$G$73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I39" i="1"/>
  <c r="I35" i="1"/>
  <c r="I33" i="1"/>
  <c r="I76" i="1"/>
  <c r="I72" i="1"/>
  <c r="I71" i="1"/>
  <c r="I70" i="1"/>
  <c r="I66" i="1"/>
  <c r="I67" i="1"/>
  <c r="I65" i="1"/>
  <c r="I58" i="1"/>
  <c r="I59" i="1"/>
  <c r="I60" i="1"/>
  <c r="I61" i="1"/>
  <c r="I57" i="1"/>
  <c r="I47" i="1"/>
  <c r="I48" i="1"/>
  <c r="I49" i="1"/>
  <c r="I50" i="1"/>
  <c r="I51" i="1"/>
  <c r="I52" i="1"/>
  <c r="I53" i="1"/>
  <c r="I54" i="1"/>
  <c r="I46" i="1"/>
  <c r="I43" i="1"/>
  <c r="I31" i="1"/>
  <c r="I28" i="1"/>
  <c r="I25" i="1"/>
  <c r="I22" i="1"/>
  <c r="I19" i="1"/>
  <c r="I17" i="1"/>
  <c r="I14" i="1"/>
  <c r="I11" i="1"/>
  <c r="I8" i="1"/>
  <c r="I7" i="1"/>
  <c r="A71" i="1" l="1"/>
  <c r="A47" i="1"/>
  <c r="A48" i="1" s="1"/>
  <c r="A49" i="1" s="1"/>
  <c r="A50" i="1" s="1"/>
  <c r="A51" i="1" s="1"/>
  <c r="A52" i="1" s="1"/>
  <c r="A53" i="1" s="1"/>
  <c r="A54" i="1" s="1"/>
  <c r="A72" i="1" l="1"/>
  <c r="A73" i="1" s="1"/>
  <c r="A76" i="1" s="1"/>
  <c r="A78" i="1" s="1"/>
</calcChain>
</file>

<file path=xl/sharedStrings.xml><?xml version="1.0" encoding="utf-8"?>
<sst xmlns="http://schemas.openxmlformats.org/spreadsheetml/2006/main" count="324" uniqueCount="180">
  <si>
    <t>Spielername (steht in der publizierten Rangliste):</t>
  </si>
  <si>
    <t>Name und Adresse:</t>
  </si>
  <si>
    <t>E-Mail oder Telefon:</t>
  </si>
  <si>
    <t>Gruppenphase</t>
  </si>
  <si>
    <t>Datum</t>
  </si>
  <si>
    <t>Zeit</t>
  </si>
  <si>
    <t>Ort</t>
  </si>
  <si>
    <t>Gruppe</t>
  </si>
  <si>
    <t>Begegnung</t>
  </si>
  <si>
    <t>Frage</t>
  </si>
  <si>
    <t>Ja</t>
  </si>
  <si>
    <t>Nein</t>
  </si>
  <si>
    <t>München</t>
  </si>
  <si>
    <t>A</t>
  </si>
  <si>
    <t>Deutschland - Schottland</t>
  </si>
  <si>
    <t>x</t>
  </si>
  <si>
    <t>Köln</t>
  </si>
  <si>
    <t>Ungarn - Schweiz</t>
  </si>
  <si>
    <t>Berlin</t>
  </si>
  <si>
    <t>B</t>
  </si>
  <si>
    <t>Spanien - Kroatien</t>
  </si>
  <si>
    <t>Dortmund</t>
  </si>
  <si>
    <t>Italien - Albanien</t>
  </si>
  <si>
    <t>Hamburg</t>
  </si>
  <si>
    <t>D</t>
  </si>
  <si>
    <t>Polen - Niederlande</t>
  </si>
  <si>
    <t>Stuttgart</t>
  </si>
  <si>
    <t>C</t>
  </si>
  <si>
    <t>Slowenien - Dänemark</t>
  </si>
  <si>
    <t>Gelsenkirchen</t>
  </si>
  <si>
    <t>Serbien - England</t>
  </si>
  <si>
    <t>E</t>
  </si>
  <si>
    <t>Rumänien - Ukraine</t>
  </si>
  <si>
    <t>Frankfurt</t>
  </si>
  <si>
    <t>Belgien - Slowakei</t>
  </si>
  <si>
    <t>Düsseldorf</t>
  </si>
  <si>
    <t>Österreich - Frankreich</t>
  </si>
  <si>
    <t>F</t>
  </si>
  <si>
    <t>Türkei - Georgien</t>
  </si>
  <si>
    <t>Leipzig</t>
  </si>
  <si>
    <t>Portugal - Tschechien</t>
  </si>
  <si>
    <t>Steht Ronaldo in der Startelf von Portugal?</t>
  </si>
  <si>
    <t>Kroatien - Albanien</t>
  </si>
  <si>
    <t>Deutschland - Ungarn</t>
  </si>
  <si>
    <t>Schottland - Schweiz</t>
  </si>
  <si>
    <t>Slowenien - Serbien</t>
  </si>
  <si>
    <t>Dänemark - England</t>
  </si>
  <si>
    <t>Spanien - Italien</t>
  </si>
  <si>
    <t>Slowakei - Ukraine</t>
  </si>
  <si>
    <t>Polen - Österreich</t>
  </si>
  <si>
    <t>Niederlande - Frankreich</t>
  </si>
  <si>
    <t>Georgien - Tschechien</t>
  </si>
  <si>
    <t>Türkei - Portugal</t>
  </si>
  <si>
    <t>Belgien - Rumänien</t>
  </si>
  <si>
    <t>Schweiz - Deutschland</t>
  </si>
  <si>
    <t>Schottland - Ungarn</t>
  </si>
  <si>
    <t>Schlägt Deutschland heute die Schweiz?</t>
  </si>
  <si>
    <t>Albanien - Spanien</t>
  </si>
  <si>
    <t>Kroatien - Italien</t>
  </si>
  <si>
    <t>Hat Italien heute Abend Anspiel (Münzentscheid)?</t>
  </si>
  <si>
    <t>Frankreich - Polen</t>
  </si>
  <si>
    <t>Niederlande - Österreich</t>
  </si>
  <si>
    <t>England - Slowenien</t>
  </si>
  <si>
    <t>Dänemark - Serbien</t>
  </si>
  <si>
    <t>Ukraine - Belgien</t>
  </si>
  <si>
    <t>Slowakei - Rumänien</t>
  </si>
  <si>
    <t>Wird in diesen vier Spielen mehr als ein Penalty verwandelt?</t>
  </si>
  <si>
    <t>Tschechien - Türkei</t>
  </si>
  <si>
    <t>Georgien - Portugal</t>
  </si>
  <si>
    <t>Spezialfrage Gruppenphase</t>
  </si>
  <si>
    <t>Erreicht der amtierende Europameister Italien das Achtelfinale?</t>
  </si>
  <si>
    <t>Achtelfinale</t>
  </si>
  <si>
    <t>2 Punkte für jede richtige Antwort  (Total: 18 Punkte)</t>
  </si>
  <si>
    <t>Spiel</t>
  </si>
  <si>
    <t>AF2</t>
  </si>
  <si>
    <t>Zweiter A - Zweiter B</t>
  </si>
  <si>
    <t>AF1</t>
  </si>
  <si>
    <t>Sieger A - Zweiter C</t>
  </si>
  <si>
    <t>Trägt der 1. Torschütze in dieser Partie eine ungerade Trikotnummer?</t>
  </si>
  <si>
    <t>AF4</t>
  </si>
  <si>
    <t>Fällt das 1. Tor bereits in der 1. Halbzeit?</t>
  </si>
  <si>
    <t>AF3</t>
  </si>
  <si>
    <t>AF6</t>
  </si>
  <si>
    <t>Zweiter D - Zweiter E</t>
  </si>
  <si>
    <t>AF5</t>
  </si>
  <si>
    <t>AF7</t>
  </si>
  <si>
    <t>AF8</t>
  </si>
  <si>
    <t>Sieger D - Zweiter F</t>
  </si>
  <si>
    <t>Fällt in dieser Partie das 1. Tor vor der 23. Spielminute?</t>
  </si>
  <si>
    <t>Spezialfrage Achtelfinal</t>
  </si>
  <si>
    <t>Viertelfinale</t>
  </si>
  <si>
    <t>3 Punkte für jede richtige Antwort  (Total: 15 Punkte)</t>
  </si>
  <si>
    <t>VF1</t>
  </si>
  <si>
    <t>Sieger AF3 - Sieger AF1</t>
  </si>
  <si>
    <t>VF2</t>
  </si>
  <si>
    <t>Sieger AF5 - Sieger AF6</t>
  </si>
  <si>
    <t>Wird dieses Viertelfinalspiel mit mehr als einem Tor Differenz entschieden?</t>
  </si>
  <si>
    <t>VF4</t>
  </si>
  <si>
    <t>Sieger AF4 - Sieger AF2</t>
  </si>
  <si>
    <t>VF3</t>
  </si>
  <si>
    <t>Sieger AF7 - Sieger AF8</t>
  </si>
  <si>
    <t>Spezialfrage Viertelfinal</t>
  </si>
  <si>
    <t>Erreicht Gastgeber Deutschland das Halbfinale?</t>
  </si>
  <si>
    <t>Halbfinale</t>
  </si>
  <si>
    <t>4 Punkte für jede richtige Antwort  (Total: 12 Punkte)</t>
  </si>
  <si>
    <t>HF1</t>
  </si>
  <si>
    <t>Sieger VF1 - Sieger VF2</t>
  </si>
  <si>
    <t>Begeht der Sieger mehr Fouls als der Verlierer?</t>
  </si>
  <si>
    <t>HF2</t>
  </si>
  <si>
    <t>Sieger VF3 - Sieger VF4</t>
  </si>
  <si>
    <t>Steht dieses Spiel zur Pause unentschieden?</t>
  </si>
  <si>
    <t>Spezialfrage Halbfinal</t>
  </si>
  <si>
    <t xml:space="preserve">Erreicht England (EM-Finalist 2021) wieder das Finale und verliert erneut? </t>
  </si>
  <si>
    <t>Final</t>
  </si>
  <si>
    <t>5 Punkte für jede richtige Antwort  (Total: 20 Punkte)</t>
  </si>
  <si>
    <t>Verliert die Mannschaft mit der 1. gelben Karte heute das Final?</t>
  </si>
  <si>
    <t>Spezialfrage Final</t>
  </si>
  <si>
    <t>Spielt heute eine Mannschaft, die noch nie Europameister war?</t>
  </si>
  <si>
    <t>Wer wird Europameister?</t>
  </si>
  <si>
    <t>Bonusfrage</t>
  </si>
  <si>
    <t>Jede Antwort mit 10 Punkten belohnt!</t>
  </si>
  <si>
    <t>Schätzfrage</t>
  </si>
  <si>
    <t>Teilnehmer</t>
  </si>
  <si>
    <t>Albanien</t>
  </si>
  <si>
    <t>Belgien</t>
  </si>
  <si>
    <t>Dänemark</t>
  </si>
  <si>
    <t>Deutschland</t>
  </si>
  <si>
    <t>England</t>
  </si>
  <si>
    <t>Frankreich</t>
  </si>
  <si>
    <t>Georgien</t>
  </si>
  <si>
    <t>Italien</t>
  </si>
  <si>
    <t>Kroatien</t>
  </si>
  <si>
    <t>Niederlande</t>
  </si>
  <si>
    <t>Österreich</t>
  </si>
  <si>
    <t>Polen</t>
  </si>
  <si>
    <t>Portugal</t>
  </si>
  <si>
    <t>Rumänien</t>
  </si>
  <si>
    <t>Schottland</t>
  </si>
  <si>
    <t>Schweiz</t>
  </si>
  <si>
    <t>Serbien</t>
  </si>
  <si>
    <t>Slowakei</t>
  </si>
  <si>
    <t>Slowenien</t>
  </si>
  <si>
    <t>Spanien</t>
  </si>
  <si>
    <t>Tschechien</t>
  </si>
  <si>
    <t>Türkei</t>
  </si>
  <si>
    <t>Ukraine</t>
  </si>
  <si>
    <t>Ungarn</t>
  </si>
  <si>
    <t>Gibt es im Spiel zwischen Schottland und der Schweiz mindestens einen Ausgleichstreffer?</t>
  </si>
  <si>
    <t>Kalendarischer Sommerbeginn heute um genau 22.50 Uhr: Regnet es Ecke Martin-Disteli-Strasse/Geissfluhweg in Olten um diese Zeit?</t>
  </si>
  <si>
    <t>Gibt es heute in allen drei Spielen zusammengezählt mehr als 7 Tore?</t>
  </si>
  <si>
    <t>Verabschieden sich heute mindestens zwei der drei "rot-weissen" Mannschaften (Polen, Dänemark &amp; Österreich) aus dem Turnier?</t>
  </si>
  <si>
    <t>1 Punkt für jede richtige Antwort  (Total: 14 Punkte)</t>
  </si>
  <si>
    <t>Spielt die Schweiz heute Abend?</t>
  </si>
  <si>
    <t>Sieger B - Dritter A/D/E/F</t>
  </si>
  <si>
    <t>Sieger C - Dritter D/E/F</t>
  </si>
  <si>
    <t>Sieger F - Dritter A/B/C</t>
  </si>
  <si>
    <t>Sieger E - DritterA/B/C/D</t>
  </si>
  <si>
    <t>Wird dieses Spiel durch ein Penaltyschiessen entschieden?</t>
  </si>
  <si>
    <t>Bist du in Sachen Jungle-Quiz ein*e Serientäter*in? (also fast jedes mal dabei)</t>
  </si>
  <si>
    <t>Nr.</t>
  </si>
  <si>
    <t>Die ersten zwei aus jeder Gruppe und  die vier besten Dritten kommen weiter.</t>
  </si>
  <si>
    <t>Wie viele Spiele der insgesamt 51 Partien enden mit einem Unentschieden (inkl. Nachspielzeit und Verlängerung, ohne Penaltyschiessen)?</t>
  </si>
  <si>
    <t>Erzielt Harry Kane, Kapitän &amp; Rekordtorschütze von England, heute einen oder mehr Treffer? (inkl. Eigentor)</t>
  </si>
  <si>
    <t>Kann der heutige Sieger eine gerade Anzahl Ecken treten (0, 2, 4, 6, 8, …)?</t>
  </si>
  <si>
    <t>Gewinnt die Mannschaft, die das 1. Tor erzielt, dieses Spiel?</t>
  </si>
  <si>
    <t>ANLEITUNG: In der Ja-Spalte 'x' löschen oder stehen lassen.</t>
  </si>
  <si>
    <t>Schiesst Schottland heute ein Tor? (inkl. schottisches Eigentor, exkl. deutsches Eigentor)</t>
  </si>
  <si>
    <t>Wird Italien in seinem ersten Spiel zu Null spielen, d.h. ohne Gegentor bleiben? 
(Der Jungle-Quiz Spieler Marco ist in Dortmund live dabei!)</t>
  </si>
  <si>
    <t>Holt Österreich heute mindestens so viele Punkte wie Belgien?</t>
  </si>
  <si>
    <t>Beträgt die offiziell angezeigte Nachspielzeit aller zweiten Halbzeiten zusammen mehr als 12 Minuten?</t>
  </si>
  <si>
    <t>Ist heute Sonntag in der CH-Hitparade mindestens 1 Interpret*in/Band aus Deutschland in den Top 5?</t>
  </si>
  <si>
    <t>Gibt es heute eine VAR Intervention wegen eines Penalty-Entscheids?</t>
  </si>
  <si>
    <t xml:space="preserve">Geht es in den 8 Achtelfinal-Spielen mind. 2x in eine Verlängerung? </t>
  </si>
  <si>
    <t>Wird vor der 20. Spielminute mindestens eine gelbe Karte gezeigt?</t>
  </si>
  <si>
    <t>Hat der heutige Sieger über das ganze Spiel mehr Ballbesitz als der Verlierer?</t>
  </si>
  <si>
    <t>1. Halbzeit</t>
  </si>
  <si>
    <t>2. Halbzeit</t>
  </si>
  <si>
    <t>Ist mindestens einer dieser Superstars in einer Startelf: Kroos, Mbappé, Kane oder Ronaldo?</t>
  </si>
  <si>
    <r>
      <t xml:space="preserve">20 Fr. pro Tipp in bar, TWINT (0765707052) oder IBAN (CH2209000000404672207, Vincenzo Di Giuseppe, 4600 Olten) - Bei Einzahlung am Schalter bitte 2 Fr. zusätzlich überweisen.
Tipps an </t>
    </r>
    <r>
      <rPr>
        <u/>
        <sz val="9"/>
        <color rgb="FF002060"/>
        <rFont val="Calibri"/>
        <family val="2"/>
      </rPr>
      <t>anmeldung@jungle-quiz.ch</t>
    </r>
    <r>
      <rPr>
        <sz val="9"/>
        <color rgb="FF002060"/>
        <rFont val="Calibri"/>
        <family val="2"/>
      </rPr>
      <t xml:space="preserve"> mailen. Maximal 3 Tipps pro Person. Abgabeschluss (Tipp und Geld): 11. Juni 2024</t>
    </r>
  </si>
  <si>
    <t>Version 2024-05-20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</si>
</sst>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&quot;, &quot;d/\ mmmm"/>
    <numFmt numFmtId="165" formatCode="h\/mm"/>
    <numFmt numFmtId="166" formatCode="h\.mm&quot; Uhr&quot;;@"/>
    <numFmt numFmtId="167" formatCode="[$-807]d\.\ mmmm\ yyyy;@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9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14"/>
      <color rgb="FF143DDA"/>
      <name val="Calibri"/>
      <family val="2"/>
    </font>
    <font>
      <sz val="10"/>
      <color rgb="FF002060"/>
      <name val="Calibri"/>
      <family val="2"/>
    </font>
    <font>
      <sz val="8"/>
      <color rgb="FF002060"/>
      <name val="Calibri"/>
      <family val="2"/>
    </font>
    <font>
      <sz val="9"/>
      <color rgb="FF002060"/>
      <name val="Calibri"/>
      <family val="2"/>
    </font>
    <font>
      <b/>
      <sz val="9"/>
      <color theme="0"/>
      <name val="Calibri"/>
      <family val="2"/>
    </font>
    <font>
      <b/>
      <sz val="12"/>
      <color rgb="FF002060"/>
      <name val="Calibri"/>
      <family val="2"/>
    </font>
    <font>
      <u/>
      <sz val="9"/>
      <color rgb="FF002060"/>
      <name val="Calibri"/>
      <family val="2"/>
    </font>
    <font>
      <sz val="4"/>
      <color rgb="FF143DDA"/>
      <name val="Calibri"/>
      <family val="2"/>
    </font>
    <font>
      <b/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143DDA"/>
        <bgColor indexed="64"/>
      </patternFill>
    </fill>
    <fill>
      <patternFill patternType="solid">
        <fgColor rgb="FFD9E0FB"/>
        <bgColor indexed="22"/>
      </patternFill>
    </fill>
    <fill>
      <patternFill patternType="solid">
        <fgColor rgb="FFD9E0FB"/>
        <bgColor indexed="64"/>
      </patternFill>
    </fill>
    <fill>
      <patternFill patternType="solid">
        <fgColor rgb="FFEAEAEA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2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2"/>
      </left>
      <right style="thin">
        <color indexed="62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2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10" fillId="0" borderId="0" xfId="0" applyFont="1"/>
    <xf numFmtId="0" fontId="3" fillId="0" borderId="0" xfId="0" applyFont="1" applyAlignment="1">
      <alignment horizontal="right" wrapText="1"/>
    </xf>
    <xf numFmtId="0" fontId="3" fillId="0" borderId="8" xfId="0" applyFont="1" applyBorder="1"/>
    <xf numFmtId="0" fontId="12" fillId="0" borderId="0" xfId="0" applyFont="1"/>
    <xf numFmtId="165" fontId="12" fillId="4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1" applyNumberFormat="1" applyFont="1" applyFill="1" applyBorder="1" applyAlignment="1" applyProtection="1">
      <alignment wrapText="1"/>
    </xf>
    <xf numFmtId="0" fontId="4" fillId="0" borderId="0" xfId="0" applyFont="1" applyAlignment="1">
      <alignment vertical="top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readingOrder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right"/>
    </xf>
    <xf numFmtId="167" fontId="17" fillId="6" borderId="1" xfId="0" applyNumberFormat="1" applyFont="1" applyFill="1" applyBorder="1" applyAlignment="1">
      <alignment horizontal="left" vertical="center"/>
    </xf>
    <xf numFmtId="166" fontId="17" fillId="7" borderId="1" xfId="0" applyNumberFormat="1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horizontal="left" vertical="center" wrapText="1"/>
    </xf>
    <xf numFmtId="166" fontId="17" fillId="10" borderId="1" xfId="0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 wrapText="1"/>
    </xf>
    <xf numFmtId="166" fontId="17" fillId="8" borderId="1" xfId="0" applyNumberFormat="1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 wrapText="1"/>
    </xf>
    <xf numFmtId="166" fontId="17" fillId="6" borderId="1" xfId="0" applyNumberFormat="1" applyFont="1" applyFill="1" applyBorder="1" applyAlignment="1">
      <alignment horizontal="left" vertical="center"/>
    </xf>
    <xf numFmtId="0" fontId="17" fillId="6" borderId="1" xfId="0" applyFont="1" applyFill="1" applyBorder="1" applyAlignment="1">
      <alignment vertical="center"/>
    </xf>
    <xf numFmtId="0" fontId="17" fillId="8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wrapText="1"/>
    </xf>
    <xf numFmtId="166" fontId="17" fillId="9" borderId="1" xfId="0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>
      <alignment wrapText="1"/>
    </xf>
    <xf numFmtId="164" fontId="17" fillId="6" borderId="1" xfId="0" quotePrefix="1" applyNumberFormat="1" applyFont="1" applyFill="1" applyBorder="1" applyAlignment="1">
      <alignment horizontal="left" vertical="center"/>
    </xf>
    <xf numFmtId="0" fontId="17" fillId="6" borderId="1" xfId="0" quotePrefix="1" applyFont="1" applyFill="1" applyBorder="1" applyAlignment="1">
      <alignment vertical="center"/>
    </xf>
    <xf numFmtId="0" fontId="17" fillId="6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horizontal="left" vertical="center"/>
    </xf>
    <xf numFmtId="165" fontId="17" fillId="6" borderId="1" xfId="0" applyNumberFormat="1" applyFont="1" applyFill="1" applyBorder="1" applyAlignment="1">
      <alignment horizontal="left" vertical="center"/>
    </xf>
    <xf numFmtId="167" fontId="17" fillId="9" borderId="1" xfId="0" applyNumberFormat="1" applyFont="1" applyFill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/>
    </xf>
    <xf numFmtId="164" fontId="17" fillId="9" borderId="1" xfId="0" applyNumberFormat="1" applyFont="1" applyFill="1" applyBorder="1" applyAlignment="1">
      <alignment horizontal="left" vertical="center"/>
    </xf>
    <xf numFmtId="165" fontId="17" fillId="9" borderId="1" xfId="0" applyNumberFormat="1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right"/>
    </xf>
    <xf numFmtId="0" fontId="17" fillId="0" borderId="12" xfId="0" applyFont="1" applyBorder="1" applyAlignment="1">
      <alignment horizontal="left" wrapText="1"/>
    </xf>
    <xf numFmtId="0" fontId="17" fillId="8" borderId="9" xfId="0" applyFont="1" applyFill="1" applyBorder="1" applyAlignment="1">
      <alignment horizontal="left" vertical="center" wrapText="1"/>
    </xf>
    <xf numFmtId="0" fontId="17" fillId="8" borderId="10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1" fillId="10" borderId="9" xfId="0" applyFont="1" applyFill="1" applyBorder="1" applyAlignment="1">
      <alignment horizontal="center" vertical="center" readingOrder="1"/>
    </xf>
    <xf numFmtId="0" fontId="11" fillId="10" borderId="10" xfId="0" applyFont="1" applyFill="1" applyBorder="1" applyAlignment="1">
      <alignment horizontal="center" vertical="center" readingOrder="1"/>
    </xf>
    <xf numFmtId="0" fontId="11" fillId="10" borderId="11" xfId="0" applyFont="1" applyFill="1" applyBorder="1" applyAlignment="1">
      <alignment horizontal="center" vertical="center" readingOrder="1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167" fontId="17" fillId="9" borderId="10" xfId="0" applyNumberFormat="1" applyFont="1" applyFill="1" applyBorder="1" applyAlignment="1">
      <alignment horizontal="left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166" fontId="17" fillId="6" borderId="9" xfId="0" applyNumberFormat="1" applyFont="1" applyFill="1" applyBorder="1" applyAlignment="1">
      <alignment horizontal="left" vertical="center"/>
    </xf>
    <xf numFmtId="166" fontId="17" fillId="6" borderId="11" xfId="0" applyNumberFormat="1" applyFont="1" applyFill="1" applyBorder="1" applyAlignment="1">
      <alignment horizontal="left" vertical="center"/>
    </xf>
    <xf numFmtId="167" fontId="17" fillId="6" borderId="9" xfId="0" applyNumberFormat="1" applyFont="1" applyFill="1" applyBorder="1" applyAlignment="1">
      <alignment horizontal="left" vertical="center"/>
    </xf>
    <xf numFmtId="167" fontId="17" fillId="6" borderId="11" xfId="0" applyNumberFormat="1" applyFont="1" applyFill="1" applyBorder="1" applyAlignment="1">
      <alignment horizontal="left" vertical="center"/>
    </xf>
    <xf numFmtId="167" fontId="17" fillId="6" borderId="10" xfId="0" applyNumberFormat="1" applyFont="1" applyFill="1" applyBorder="1" applyAlignment="1">
      <alignment horizontal="left" vertical="center"/>
    </xf>
    <xf numFmtId="167" fontId="17" fillId="8" borderId="9" xfId="0" applyNumberFormat="1" applyFont="1" applyFill="1" applyBorder="1" applyAlignment="1">
      <alignment horizontal="left" vertical="center"/>
    </xf>
    <xf numFmtId="167" fontId="17" fillId="8" borderId="10" xfId="0" applyNumberFormat="1" applyFont="1" applyFill="1" applyBorder="1" applyAlignment="1">
      <alignment horizontal="left" vertical="center"/>
    </xf>
    <xf numFmtId="167" fontId="17" fillId="8" borderId="1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 vertical="center"/>
      <protection locked="0"/>
    </xf>
    <xf numFmtId="167" fontId="17" fillId="9" borderId="9" xfId="0" applyNumberFormat="1" applyFont="1" applyFill="1" applyBorder="1" applyAlignment="1">
      <alignment horizontal="left" vertical="center"/>
    </xf>
    <xf numFmtId="167" fontId="17" fillId="9" borderId="11" xfId="0" applyNumberFormat="1" applyFont="1" applyFill="1" applyBorder="1" applyAlignment="1">
      <alignment horizontal="left" vertical="center"/>
    </xf>
    <xf numFmtId="0" fontId="19" fillId="6" borderId="5" xfId="0" applyFont="1" applyFill="1" applyBorder="1" applyAlignment="1">
      <alignment horizontal="right" vertical="center" wrapText="1"/>
    </xf>
    <xf numFmtId="0" fontId="19" fillId="6" borderId="6" xfId="0" applyFont="1" applyFill="1" applyBorder="1" applyAlignment="1">
      <alignment horizontal="right" vertical="center" wrapText="1"/>
    </xf>
    <xf numFmtId="0" fontId="19" fillId="6" borderId="7" xfId="0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6" borderId="5" xfId="0" applyFont="1" applyFill="1" applyBorder="1" applyAlignment="1">
      <alignment wrapText="1"/>
    </xf>
    <xf numFmtId="0" fontId="17" fillId="6" borderId="6" xfId="0" applyFont="1" applyFill="1" applyBorder="1" applyAlignment="1">
      <alignment wrapText="1"/>
    </xf>
    <xf numFmtId="0" fontId="17" fillId="6" borderId="7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textRotation="90"/>
    </xf>
    <xf numFmtId="0" fontId="17" fillId="7" borderId="9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17" fillId="9" borderId="9" xfId="0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 wrapText="1"/>
    </xf>
    <xf numFmtId="0" fontId="17" fillId="9" borderId="11" xfId="0" applyFont="1" applyFill="1" applyBorder="1" applyAlignment="1">
      <alignment horizontal="left" vertical="center" wrapText="1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143DDA"/>
      <color rgb="FFD9E0FB"/>
      <color rgb="FFEAEAE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15875</xdr:rowOff>
    </xdr:from>
    <xdr:to>
      <xdr:col>2</xdr:col>
      <xdr:colOff>425451</xdr:colOff>
      <xdr:row>3</xdr:row>
      <xdr:rowOff>124052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DF2037E-6CEB-A913-E9CC-6D365272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5875"/>
          <a:ext cx="1454150" cy="597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showGridLines="0" tabSelected="1" zoomScaleNormal="100" workbookViewId="0">
      <selection activeCell="G1" sqref="G1:I1"/>
    </sheetView>
  </sheetViews>
  <sheetFormatPr baseColWidth="10" defaultColWidth="11.54296875" defaultRowHeight="13" x14ac:dyDescent="0.3"/>
  <cols>
    <col min="1" max="1" width="4.54296875" style="4" customWidth="1"/>
    <col min="2" max="2" width="11.54296875" style="2"/>
    <col min="3" max="3" width="11.54296875" style="1"/>
    <col min="4" max="4" width="13.7265625" style="2" customWidth="1"/>
    <col min="5" max="5" width="6.81640625" style="2" customWidth="1"/>
    <col min="6" max="6" width="19.81640625" style="2" customWidth="1"/>
    <col min="7" max="7" width="68.54296875" style="22" customWidth="1"/>
    <col min="8" max="9" width="5.7265625" style="2" customWidth="1"/>
    <col min="10" max="16384" width="11.54296875" style="2"/>
  </cols>
  <sheetData>
    <row r="1" spans="1:9" x14ac:dyDescent="0.3">
      <c r="A1" s="126" t="s">
        <v>179</v>
      </c>
      <c r="B1" s="5"/>
      <c r="C1" s="5"/>
      <c r="D1" s="6"/>
      <c r="E1" s="7"/>
      <c r="F1" s="31" t="s">
        <v>0</v>
      </c>
      <c r="G1" s="130"/>
      <c r="H1" s="131"/>
      <c r="I1" s="132"/>
    </row>
    <row r="2" spans="1:9" x14ac:dyDescent="0.3">
      <c r="A2" s="126"/>
      <c r="B2" s="5"/>
      <c r="C2" s="5"/>
      <c r="D2" s="6"/>
      <c r="E2" s="7"/>
      <c r="F2" s="31" t="s">
        <v>1</v>
      </c>
      <c r="G2" s="130"/>
      <c r="H2" s="131"/>
      <c r="I2" s="132"/>
    </row>
    <row r="3" spans="1:9" ht="12.75" customHeight="1" x14ac:dyDescent="0.3">
      <c r="A3" s="126"/>
      <c r="B3" s="5"/>
      <c r="C3" s="5"/>
      <c r="D3" s="6"/>
      <c r="E3" s="7"/>
      <c r="F3" s="31" t="s">
        <v>2</v>
      </c>
      <c r="G3" s="133"/>
      <c r="H3" s="134"/>
      <c r="I3" s="135"/>
    </row>
    <row r="4" spans="1:9" ht="11.5" customHeight="1" x14ac:dyDescent="0.3">
      <c r="A4" s="126"/>
      <c r="B4" s="1"/>
      <c r="E4" s="3"/>
      <c r="G4" s="23"/>
      <c r="H4" s="32"/>
      <c r="I4" s="34" t="s">
        <v>165</v>
      </c>
    </row>
    <row r="5" spans="1:9" ht="22" customHeight="1" x14ac:dyDescent="0.45">
      <c r="A5" s="112" t="s">
        <v>3</v>
      </c>
      <c r="B5" s="112"/>
      <c r="C5" s="112"/>
      <c r="D5" s="112"/>
      <c r="E5" s="8"/>
      <c r="F5" s="9"/>
      <c r="G5" s="24"/>
      <c r="H5" s="33"/>
      <c r="I5" s="34" t="s">
        <v>151</v>
      </c>
    </row>
    <row r="6" spans="1:9" x14ac:dyDescent="0.3">
      <c r="A6" s="25" t="s">
        <v>159</v>
      </c>
      <c r="B6" s="26" t="s">
        <v>4</v>
      </c>
      <c r="C6" s="26" t="s">
        <v>5</v>
      </c>
      <c r="D6" s="27" t="s">
        <v>6</v>
      </c>
      <c r="E6" s="25" t="s">
        <v>7</v>
      </c>
      <c r="F6" s="27" t="s">
        <v>8</v>
      </c>
      <c r="G6" s="28" t="s">
        <v>9</v>
      </c>
      <c r="H6" s="25" t="s">
        <v>10</v>
      </c>
      <c r="I6" s="29" t="s">
        <v>11</v>
      </c>
    </row>
    <row r="7" spans="1:9" x14ac:dyDescent="0.3">
      <c r="A7" s="60">
        <v>1</v>
      </c>
      <c r="B7" s="35">
        <v>45457</v>
      </c>
      <c r="C7" s="36">
        <v>0.875</v>
      </c>
      <c r="D7" s="37" t="s">
        <v>12</v>
      </c>
      <c r="E7" s="38" t="s">
        <v>13</v>
      </c>
      <c r="F7" s="39" t="s">
        <v>14</v>
      </c>
      <c r="G7" s="40" t="s">
        <v>166</v>
      </c>
      <c r="H7" s="80" t="s">
        <v>15</v>
      </c>
      <c r="I7" s="30" t="str">
        <f>IF(H7="x","","x")</f>
        <v/>
      </c>
    </row>
    <row r="8" spans="1:9" x14ac:dyDescent="0.3">
      <c r="A8" s="92">
        <v>2</v>
      </c>
      <c r="B8" s="114">
        <v>45458</v>
      </c>
      <c r="C8" s="41">
        <v>0.625</v>
      </c>
      <c r="D8" s="42" t="s">
        <v>16</v>
      </c>
      <c r="E8" s="43" t="s">
        <v>13</v>
      </c>
      <c r="F8" s="44" t="s">
        <v>17</v>
      </c>
      <c r="G8" s="136" t="s">
        <v>167</v>
      </c>
      <c r="H8" s="86" t="s">
        <v>15</v>
      </c>
      <c r="I8" s="89" t="str">
        <f>IF(H8="x","","x")</f>
        <v/>
      </c>
    </row>
    <row r="9" spans="1:9" x14ac:dyDescent="0.3">
      <c r="A9" s="93"/>
      <c r="B9" s="98"/>
      <c r="C9" s="41">
        <v>0.75</v>
      </c>
      <c r="D9" s="42" t="s">
        <v>18</v>
      </c>
      <c r="E9" s="43" t="s">
        <v>19</v>
      </c>
      <c r="F9" s="45" t="s">
        <v>20</v>
      </c>
      <c r="G9" s="137"/>
      <c r="H9" s="87"/>
      <c r="I9" s="90"/>
    </row>
    <row r="10" spans="1:9" x14ac:dyDescent="0.3">
      <c r="A10" s="94"/>
      <c r="B10" s="115"/>
      <c r="C10" s="41">
        <v>0.875</v>
      </c>
      <c r="D10" s="46" t="s">
        <v>21</v>
      </c>
      <c r="E10" s="47" t="s">
        <v>19</v>
      </c>
      <c r="F10" s="48" t="s">
        <v>22</v>
      </c>
      <c r="G10" s="138"/>
      <c r="H10" s="88"/>
      <c r="I10" s="91"/>
    </row>
    <row r="11" spans="1:9" x14ac:dyDescent="0.3">
      <c r="A11" s="92">
        <v>3</v>
      </c>
      <c r="B11" s="105">
        <v>45459</v>
      </c>
      <c r="C11" s="36">
        <v>0.625</v>
      </c>
      <c r="D11" s="37" t="s">
        <v>23</v>
      </c>
      <c r="E11" s="38" t="s">
        <v>24</v>
      </c>
      <c r="F11" s="49" t="s">
        <v>25</v>
      </c>
      <c r="G11" s="127" t="s">
        <v>162</v>
      </c>
      <c r="H11" s="86" t="s">
        <v>15</v>
      </c>
      <c r="I11" s="89" t="str">
        <f>IF(H11="x","","x")</f>
        <v/>
      </c>
    </row>
    <row r="12" spans="1:9" x14ac:dyDescent="0.3">
      <c r="A12" s="93"/>
      <c r="B12" s="107"/>
      <c r="C12" s="36">
        <v>0.75</v>
      </c>
      <c r="D12" s="37" t="s">
        <v>26</v>
      </c>
      <c r="E12" s="38" t="s">
        <v>27</v>
      </c>
      <c r="F12" s="49" t="s">
        <v>28</v>
      </c>
      <c r="G12" s="128"/>
      <c r="H12" s="87"/>
      <c r="I12" s="90"/>
    </row>
    <row r="13" spans="1:9" x14ac:dyDescent="0.3">
      <c r="A13" s="94"/>
      <c r="B13" s="106"/>
      <c r="C13" s="36">
        <v>0.875</v>
      </c>
      <c r="D13" s="50" t="s">
        <v>29</v>
      </c>
      <c r="E13" s="51" t="s">
        <v>27</v>
      </c>
      <c r="F13" s="52" t="s">
        <v>30</v>
      </c>
      <c r="G13" s="129"/>
      <c r="H13" s="88"/>
      <c r="I13" s="91"/>
    </row>
    <row r="14" spans="1:9" x14ac:dyDescent="0.3">
      <c r="A14" s="92">
        <v>4</v>
      </c>
      <c r="B14" s="108">
        <v>45460</v>
      </c>
      <c r="C14" s="53">
        <v>0.625</v>
      </c>
      <c r="D14" s="54" t="s">
        <v>12</v>
      </c>
      <c r="E14" s="55" t="s">
        <v>31</v>
      </c>
      <c r="F14" s="56" t="s">
        <v>32</v>
      </c>
      <c r="G14" s="83" t="s">
        <v>168</v>
      </c>
      <c r="H14" s="86" t="s">
        <v>15</v>
      </c>
      <c r="I14" s="89" t="str">
        <f>IF(H14="x","","x")</f>
        <v/>
      </c>
    </row>
    <row r="15" spans="1:9" x14ac:dyDescent="0.3">
      <c r="A15" s="93"/>
      <c r="B15" s="109"/>
      <c r="C15" s="53">
        <v>0.75</v>
      </c>
      <c r="D15" s="54" t="s">
        <v>33</v>
      </c>
      <c r="E15" s="55" t="s">
        <v>31</v>
      </c>
      <c r="F15" s="56" t="s">
        <v>34</v>
      </c>
      <c r="G15" s="84"/>
      <c r="H15" s="87"/>
      <c r="I15" s="90"/>
    </row>
    <row r="16" spans="1:9" x14ac:dyDescent="0.3">
      <c r="A16" s="94"/>
      <c r="B16" s="110"/>
      <c r="C16" s="53">
        <v>0.875</v>
      </c>
      <c r="D16" s="54" t="s">
        <v>35</v>
      </c>
      <c r="E16" s="55" t="s">
        <v>24</v>
      </c>
      <c r="F16" s="56" t="s">
        <v>36</v>
      </c>
      <c r="G16" s="85"/>
      <c r="H16" s="88"/>
      <c r="I16" s="91"/>
    </row>
    <row r="17" spans="1:9" x14ac:dyDescent="0.3">
      <c r="A17" s="92">
        <v>5</v>
      </c>
      <c r="B17" s="105">
        <v>45461</v>
      </c>
      <c r="C17" s="57">
        <v>0.75</v>
      </c>
      <c r="D17" s="50" t="s">
        <v>21</v>
      </c>
      <c r="E17" s="51" t="s">
        <v>37</v>
      </c>
      <c r="F17" s="52" t="s">
        <v>38</v>
      </c>
      <c r="G17" s="95" t="s">
        <v>41</v>
      </c>
      <c r="H17" s="86" t="s">
        <v>15</v>
      </c>
      <c r="I17" s="89" t="str">
        <f>IF(H17="x","","x")</f>
        <v/>
      </c>
    </row>
    <row r="18" spans="1:9" x14ac:dyDescent="0.3">
      <c r="A18" s="94"/>
      <c r="B18" s="106"/>
      <c r="C18" s="57">
        <v>0.875</v>
      </c>
      <c r="D18" s="50" t="s">
        <v>39</v>
      </c>
      <c r="E18" s="51" t="s">
        <v>37</v>
      </c>
      <c r="F18" s="52" t="s">
        <v>40</v>
      </c>
      <c r="G18" s="97"/>
      <c r="H18" s="88"/>
      <c r="I18" s="91"/>
    </row>
    <row r="19" spans="1:9" x14ac:dyDescent="0.3">
      <c r="A19" s="92">
        <v>6</v>
      </c>
      <c r="B19" s="108">
        <v>45462</v>
      </c>
      <c r="C19" s="53">
        <v>0.625</v>
      </c>
      <c r="D19" s="54" t="s">
        <v>23</v>
      </c>
      <c r="E19" s="55" t="s">
        <v>19</v>
      </c>
      <c r="F19" s="56" t="s">
        <v>42</v>
      </c>
      <c r="G19" s="83" t="s">
        <v>147</v>
      </c>
      <c r="H19" s="86" t="s">
        <v>15</v>
      </c>
      <c r="I19" s="89" t="str">
        <f>IF(H19="x","","x")</f>
        <v/>
      </c>
    </row>
    <row r="20" spans="1:9" x14ac:dyDescent="0.3">
      <c r="A20" s="93"/>
      <c r="B20" s="109"/>
      <c r="C20" s="53">
        <v>0.75</v>
      </c>
      <c r="D20" s="54" t="s">
        <v>26</v>
      </c>
      <c r="E20" s="55" t="s">
        <v>13</v>
      </c>
      <c r="F20" s="56" t="s">
        <v>43</v>
      </c>
      <c r="G20" s="84"/>
      <c r="H20" s="87"/>
      <c r="I20" s="90"/>
    </row>
    <row r="21" spans="1:9" x14ac:dyDescent="0.3">
      <c r="A21" s="94"/>
      <c r="B21" s="110"/>
      <c r="C21" s="53">
        <v>0.875</v>
      </c>
      <c r="D21" s="54" t="s">
        <v>16</v>
      </c>
      <c r="E21" s="55" t="s">
        <v>13</v>
      </c>
      <c r="F21" s="56" t="s">
        <v>44</v>
      </c>
      <c r="G21" s="85"/>
      <c r="H21" s="88"/>
      <c r="I21" s="91"/>
    </row>
    <row r="22" spans="1:9" x14ac:dyDescent="0.3">
      <c r="A22" s="92">
        <v>7</v>
      </c>
      <c r="B22" s="105">
        <v>45463</v>
      </c>
      <c r="C22" s="57">
        <v>0.625</v>
      </c>
      <c r="D22" s="50" t="s">
        <v>12</v>
      </c>
      <c r="E22" s="51" t="s">
        <v>27</v>
      </c>
      <c r="F22" s="58" t="s">
        <v>45</v>
      </c>
      <c r="G22" s="95" t="s">
        <v>148</v>
      </c>
      <c r="H22" s="86" t="s">
        <v>15</v>
      </c>
      <c r="I22" s="89" t="str">
        <f>IF(H22="x","","x")</f>
        <v/>
      </c>
    </row>
    <row r="23" spans="1:9" x14ac:dyDescent="0.3">
      <c r="A23" s="93"/>
      <c r="B23" s="107"/>
      <c r="C23" s="57">
        <v>0.75</v>
      </c>
      <c r="D23" s="50" t="s">
        <v>33</v>
      </c>
      <c r="E23" s="51" t="s">
        <v>27</v>
      </c>
      <c r="F23" s="52" t="s">
        <v>46</v>
      </c>
      <c r="G23" s="96"/>
      <c r="H23" s="87"/>
      <c r="I23" s="90"/>
    </row>
    <row r="24" spans="1:9" x14ac:dyDescent="0.3">
      <c r="A24" s="94"/>
      <c r="B24" s="106"/>
      <c r="C24" s="57">
        <v>0.875</v>
      </c>
      <c r="D24" s="50" t="s">
        <v>29</v>
      </c>
      <c r="E24" s="51" t="s">
        <v>19</v>
      </c>
      <c r="F24" s="52" t="s">
        <v>47</v>
      </c>
      <c r="G24" s="97"/>
      <c r="H24" s="88"/>
      <c r="I24" s="91"/>
    </row>
    <row r="25" spans="1:9" x14ac:dyDescent="0.3">
      <c r="A25" s="92">
        <v>8</v>
      </c>
      <c r="B25" s="108">
        <v>45464</v>
      </c>
      <c r="C25" s="53">
        <v>0.625</v>
      </c>
      <c r="D25" s="54" t="s">
        <v>35</v>
      </c>
      <c r="E25" s="55" t="s">
        <v>31</v>
      </c>
      <c r="F25" s="56" t="s">
        <v>48</v>
      </c>
      <c r="G25" s="83" t="s">
        <v>149</v>
      </c>
      <c r="H25" s="86" t="s">
        <v>15</v>
      </c>
      <c r="I25" s="89" t="str">
        <f>IF(H25="x","","x")</f>
        <v/>
      </c>
    </row>
    <row r="26" spans="1:9" x14ac:dyDescent="0.3">
      <c r="A26" s="93"/>
      <c r="B26" s="109"/>
      <c r="C26" s="53">
        <v>0.75</v>
      </c>
      <c r="D26" s="54" t="s">
        <v>18</v>
      </c>
      <c r="E26" s="55" t="s">
        <v>24</v>
      </c>
      <c r="F26" s="56" t="s">
        <v>49</v>
      </c>
      <c r="G26" s="84"/>
      <c r="H26" s="87"/>
      <c r="I26" s="90"/>
    </row>
    <row r="27" spans="1:9" x14ac:dyDescent="0.3">
      <c r="A27" s="94"/>
      <c r="B27" s="110"/>
      <c r="C27" s="53">
        <v>0.875</v>
      </c>
      <c r="D27" s="54" t="s">
        <v>39</v>
      </c>
      <c r="E27" s="55" t="s">
        <v>24</v>
      </c>
      <c r="F27" s="56" t="s">
        <v>50</v>
      </c>
      <c r="G27" s="85"/>
      <c r="H27" s="88"/>
      <c r="I27" s="91"/>
    </row>
    <row r="28" spans="1:9" x14ac:dyDescent="0.3">
      <c r="A28" s="92">
        <v>9</v>
      </c>
      <c r="B28" s="105">
        <v>45465</v>
      </c>
      <c r="C28" s="57">
        <v>0.625</v>
      </c>
      <c r="D28" s="50" t="s">
        <v>23</v>
      </c>
      <c r="E28" s="51" t="s">
        <v>37</v>
      </c>
      <c r="F28" s="52" t="s">
        <v>51</v>
      </c>
      <c r="G28" s="95" t="s">
        <v>169</v>
      </c>
      <c r="H28" s="86" t="s">
        <v>15</v>
      </c>
      <c r="I28" s="89" t="str">
        <f>IF(H28="x","","x")</f>
        <v/>
      </c>
    </row>
    <row r="29" spans="1:9" x14ac:dyDescent="0.3">
      <c r="A29" s="93"/>
      <c r="B29" s="107"/>
      <c r="C29" s="57">
        <v>0.75</v>
      </c>
      <c r="D29" s="50" t="s">
        <v>21</v>
      </c>
      <c r="E29" s="51" t="s">
        <v>37</v>
      </c>
      <c r="F29" s="52" t="s">
        <v>52</v>
      </c>
      <c r="G29" s="96"/>
      <c r="H29" s="87"/>
      <c r="I29" s="90"/>
    </row>
    <row r="30" spans="1:9" x14ac:dyDescent="0.3">
      <c r="A30" s="94"/>
      <c r="B30" s="106"/>
      <c r="C30" s="57">
        <v>0.875</v>
      </c>
      <c r="D30" s="50" t="s">
        <v>16</v>
      </c>
      <c r="E30" s="51" t="s">
        <v>31</v>
      </c>
      <c r="F30" s="52" t="s">
        <v>53</v>
      </c>
      <c r="G30" s="97"/>
      <c r="H30" s="88"/>
      <c r="I30" s="91"/>
    </row>
    <row r="31" spans="1:9" x14ac:dyDescent="0.3">
      <c r="A31" s="92">
        <v>10</v>
      </c>
      <c r="B31" s="108">
        <v>45466</v>
      </c>
      <c r="C31" s="53">
        <v>0.875</v>
      </c>
      <c r="D31" s="54" t="s">
        <v>33</v>
      </c>
      <c r="E31" s="55" t="s">
        <v>13</v>
      </c>
      <c r="F31" s="56" t="s">
        <v>54</v>
      </c>
      <c r="G31" s="83" t="s">
        <v>56</v>
      </c>
      <c r="H31" s="86" t="s">
        <v>15</v>
      </c>
      <c r="I31" s="89" t="str">
        <f>IF(H31="x","","x")</f>
        <v/>
      </c>
    </row>
    <row r="32" spans="1:9" x14ac:dyDescent="0.3">
      <c r="A32" s="94"/>
      <c r="B32" s="110"/>
      <c r="C32" s="53">
        <v>0.875</v>
      </c>
      <c r="D32" s="54" t="s">
        <v>26</v>
      </c>
      <c r="E32" s="55" t="s">
        <v>13</v>
      </c>
      <c r="F32" s="56" t="s">
        <v>55</v>
      </c>
      <c r="G32" s="85"/>
      <c r="H32" s="88"/>
      <c r="I32" s="91"/>
    </row>
    <row r="33" spans="1:9" x14ac:dyDescent="0.3">
      <c r="A33" s="92">
        <v>11</v>
      </c>
      <c r="B33" s="105">
        <v>45467</v>
      </c>
      <c r="C33" s="57">
        <v>0.875</v>
      </c>
      <c r="D33" s="50" t="s">
        <v>35</v>
      </c>
      <c r="E33" s="51" t="s">
        <v>19</v>
      </c>
      <c r="F33" s="52" t="s">
        <v>57</v>
      </c>
      <c r="G33" s="95" t="s">
        <v>59</v>
      </c>
      <c r="H33" s="86" t="s">
        <v>15</v>
      </c>
      <c r="I33" s="89" t="str">
        <f>IF(H33="x","","x")</f>
        <v/>
      </c>
    </row>
    <row r="34" spans="1:9" x14ac:dyDescent="0.3">
      <c r="A34" s="94"/>
      <c r="B34" s="107"/>
      <c r="C34" s="57">
        <v>0.875</v>
      </c>
      <c r="D34" s="50" t="s">
        <v>39</v>
      </c>
      <c r="E34" s="51" t="s">
        <v>19</v>
      </c>
      <c r="F34" s="52" t="s">
        <v>58</v>
      </c>
      <c r="G34" s="97"/>
      <c r="H34" s="88"/>
      <c r="I34" s="91"/>
    </row>
    <row r="35" spans="1:9" x14ac:dyDescent="0.3">
      <c r="A35" s="92">
        <v>12</v>
      </c>
      <c r="B35" s="108">
        <v>45468</v>
      </c>
      <c r="C35" s="53">
        <v>0.75</v>
      </c>
      <c r="D35" s="54" t="s">
        <v>21</v>
      </c>
      <c r="E35" s="55" t="s">
        <v>24</v>
      </c>
      <c r="F35" s="56" t="s">
        <v>60</v>
      </c>
      <c r="G35" s="83" t="s">
        <v>150</v>
      </c>
      <c r="H35" s="86" t="s">
        <v>15</v>
      </c>
      <c r="I35" s="89" t="str">
        <f>IF(H35="x","","x")</f>
        <v/>
      </c>
    </row>
    <row r="36" spans="1:9" x14ac:dyDescent="0.3">
      <c r="A36" s="93"/>
      <c r="B36" s="109"/>
      <c r="C36" s="53">
        <v>0.75</v>
      </c>
      <c r="D36" s="54" t="s">
        <v>18</v>
      </c>
      <c r="E36" s="55" t="s">
        <v>24</v>
      </c>
      <c r="F36" s="56" t="s">
        <v>61</v>
      </c>
      <c r="G36" s="84"/>
      <c r="H36" s="87"/>
      <c r="I36" s="90"/>
    </row>
    <row r="37" spans="1:9" x14ac:dyDescent="0.3">
      <c r="A37" s="93"/>
      <c r="B37" s="109"/>
      <c r="C37" s="53">
        <v>0.875</v>
      </c>
      <c r="D37" s="54" t="s">
        <v>16</v>
      </c>
      <c r="E37" s="55" t="s">
        <v>27</v>
      </c>
      <c r="F37" s="56" t="s">
        <v>62</v>
      </c>
      <c r="G37" s="84"/>
      <c r="H37" s="87"/>
      <c r="I37" s="90"/>
    </row>
    <row r="38" spans="1:9" x14ac:dyDescent="0.3">
      <c r="A38" s="94"/>
      <c r="B38" s="110"/>
      <c r="C38" s="53">
        <v>0.875</v>
      </c>
      <c r="D38" s="54" t="s">
        <v>12</v>
      </c>
      <c r="E38" s="55" t="s">
        <v>27</v>
      </c>
      <c r="F38" s="56" t="s">
        <v>63</v>
      </c>
      <c r="G38" s="85"/>
      <c r="H38" s="88"/>
      <c r="I38" s="91"/>
    </row>
    <row r="39" spans="1:9" x14ac:dyDescent="0.3">
      <c r="A39" s="92">
        <v>13</v>
      </c>
      <c r="B39" s="105">
        <v>45469</v>
      </c>
      <c r="C39" s="57">
        <v>0.75</v>
      </c>
      <c r="D39" s="50" t="s">
        <v>26</v>
      </c>
      <c r="E39" s="51" t="s">
        <v>31</v>
      </c>
      <c r="F39" s="52" t="s">
        <v>64</v>
      </c>
      <c r="G39" s="95" t="s">
        <v>66</v>
      </c>
      <c r="H39" s="86" t="s">
        <v>15</v>
      </c>
      <c r="I39" s="89" t="str">
        <f>IF(H39="x","","x")</f>
        <v/>
      </c>
    </row>
    <row r="40" spans="1:9" x14ac:dyDescent="0.3">
      <c r="A40" s="93"/>
      <c r="B40" s="107"/>
      <c r="C40" s="57">
        <v>0.75</v>
      </c>
      <c r="D40" s="50" t="s">
        <v>33</v>
      </c>
      <c r="E40" s="51" t="s">
        <v>31</v>
      </c>
      <c r="F40" s="52" t="s">
        <v>65</v>
      </c>
      <c r="G40" s="96"/>
      <c r="H40" s="87"/>
      <c r="I40" s="90"/>
    </row>
    <row r="41" spans="1:9" x14ac:dyDescent="0.3">
      <c r="A41" s="93"/>
      <c r="B41" s="107"/>
      <c r="C41" s="57">
        <v>0.875</v>
      </c>
      <c r="D41" s="50" t="s">
        <v>23</v>
      </c>
      <c r="E41" s="51" t="s">
        <v>37</v>
      </c>
      <c r="F41" s="52" t="s">
        <v>67</v>
      </c>
      <c r="G41" s="96"/>
      <c r="H41" s="87"/>
      <c r="I41" s="90"/>
    </row>
    <row r="42" spans="1:9" x14ac:dyDescent="0.3">
      <c r="A42" s="94"/>
      <c r="B42" s="106"/>
      <c r="C42" s="57">
        <v>0.875</v>
      </c>
      <c r="D42" s="50" t="s">
        <v>29</v>
      </c>
      <c r="E42" s="51" t="s">
        <v>37</v>
      </c>
      <c r="F42" s="52" t="s">
        <v>68</v>
      </c>
      <c r="G42" s="97"/>
      <c r="H42" s="88"/>
      <c r="I42" s="91"/>
    </row>
    <row r="43" spans="1:9" x14ac:dyDescent="0.3">
      <c r="A43" s="61">
        <v>14</v>
      </c>
      <c r="B43" s="53"/>
      <c r="C43" s="53"/>
      <c r="D43" s="53"/>
      <c r="E43" s="53"/>
      <c r="F43" s="56" t="s">
        <v>69</v>
      </c>
      <c r="G43" s="59" t="s">
        <v>70</v>
      </c>
      <c r="H43" s="80" t="s">
        <v>15</v>
      </c>
      <c r="I43" s="30" t="str">
        <f>IF(H43="x","","x")</f>
        <v/>
      </c>
    </row>
    <row r="44" spans="1:9" ht="19" customHeight="1" x14ac:dyDescent="0.45">
      <c r="A44" s="112" t="s">
        <v>71</v>
      </c>
      <c r="B44" s="112"/>
      <c r="C44" s="111" t="s">
        <v>160</v>
      </c>
      <c r="D44" s="111"/>
      <c r="E44" s="111"/>
      <c r="F44" s="111"/>
      <c r="G44" s="62"/>
      <c r="H44" s="32"/>
      <c r="I44" s="34" t="s">
        <v>72</v>
      </c>
    </row>
    <row r="45" spans="1:9" x14ac:dyDescent="0.3">
      <c r="A45" s="63" t="s">
        <v>159</v>
      </c>
      <c r="B45" s="64" t="s">
        <v>4</v>
      </c>
      <c r="C45" s="64" t="s">
        <v>5</v>
      </c>
      <c r="D45" s="64" t="s">
        <v>6</v>
      </c>
      <c r="E45" s="63" t="s">
        <v>73</v>
      </c>
      <c r="F45" s="64" t="s">
        <v>8</v>
      </c>
      <c r="G45" s="65" t="s">
        <v>9</v>
      </c>
      <c r="H45" s="25" t="s">
        <v>10</v>
      </c>
      <c r="I45" s="25" t="s">
        <v>11</v>
      </c>
    </row>
    <row r="46" spans="1:9" x14ac:dyDescent="0.3">
      <c r="A46" s="25">
        <v>15</v>
      </c>
      <c r="B46" s="105">
        <v>45472</v>
      </c>
      <c r="C46" s="57">
        <v>0.75</v>
      </c>
      <c r="D46" s="58" t="s">
        <v>18</v>
      </c>
      <c r="E46" s="51" t="s">
        <v>74</v>
      </c>
      <c r="F46" s="58" t="s">
        <v>75</v>
      </c>
      <c r="G46" s="66" t="s">
        <v>152</v>
      </c>
      <c r="H46" s="80" t="s">
        <v>15</v>
      </c>
      <c r="I46" s="72" t="str">
        <f>IF(H46="x","","x")</f>
        <v/>
      </c>
    </row>
    <row r="47" spans="1:9" x14ac:dyDescent="0.3">
      <c r="A47" s="25">
        <f>A46+1</f>
        <v>16</v>
      </c>
      <c r="B47" s="107"/>
      <c r="C47" s="57">
        <v>0.875</v>
      </c>
      <c r="D47" s="58" t="s">
        <v>21</v>
      </c>
      <c r="E47" s="51" t="s">
        <v>76</v>
      </c>
      <c r="F47" s="58" t="s">
        <v>77</v>
      </c>
      <c r="G47" s="66" t="s">
        <v>78</v>
      </c>
      <c r="H47" s="80" t="s">
        <v>15</v>
      </c>
      <c r="I47" s="72" t="str">
        <f t="shared" ref="I47:I54" si="0">IF(H47="x","","x")</f>
        <v/>
      </c>
    </row>
    <row r="48" spans="1:9" x14ac:dyDescent="0.3">
      <c r="A48" s="25">
        <f t="shared" ref="A48:A54" si="1">A47+1</f>
        <v>17</v>
      </c>
      <c r="B48" s="98">
        <v>45473</v>
      </c>
      <c r="C48" s="67">
        <v>0.75</v>
      </c>
      <c r="D48" s="44" t="s">
        <v>29</v>
      </c>
      <c r="E48" s="43" t="s">
        <v>79</v>
      </c>
      <c r="F48" s="44" t="s">
        <v>154</v>
      </c>
      <c r="G48" s="68" t="s">
        <v>80</v>
      </c>
      <c r="H48" s="80" t="s">
        <v>15</v>
      </c>
      <c r="I48" s="72" t="str">
        <f t="shared" si="0"/>
        <v/>
      </c>
    </row>
    <row r="49" spans="1:9" x14ac:dyDescent="0.3">
      <c r="A49" s="25">
        <f t="shared" si="1"/>
        <v>18</v>
      </c>
      <c r="B49" s="98"/>
      <c r="C49" s="67">
        <v>0.875</v>
      </c>
      <c r="D49" s="44" t="s">
        <v>16</v>
      </c>
      <c r="E49" s="43" t="s">
        <v>81</v>
      </c>
      <c r="F49" s="44" t="s">
        <v>153</v>
      </c>
      <c r="G49" s="68" t="s">
        <v>170</v>
      </c>
      <c r="H49" s="80" t="s">
        <v>15</v>
      </c>
      <c r="I49" s="72" t="str">
        <f t="shared" si="0"/>
        <v/>
      </c>
    </row>
    <row r="50" spans="1:9" x14ac:dyDescent="0.3">
      <c r="A50" s="25">
        <f t="shared" si="1"/>
        <v>19</v>
      </c>
      <c r="B50" s="107">
        <v>45474</v>
      </c>
      <c r="C50" s="57">
        <v>0.75</v>
      </c>
      <c r="D50" s="58" t="s">
        <v>35</v>
      </c>
      <c r="E50" s="51" t="s">
        <v>82</v>
      </c>
      <c r="F50" s="58" t="s">
        <v>83</v>
      </c>
      <c r="G50" s="66" t="s">
        <v>163</v>
      </c>
      <c r="H50" s="80" t="s">
        <v>15</v>
      </c>
      <c r="I50" s="72" t="str">
        <f t="shared" si="0"/>
        <v/>
      </c>
    </row>
    <row r="51" spans="1:9" x14ac:dyDescent="0.3">
      <c r="A51" s="25">
        <f t="shared" si="1"/>
        <v>20</v>
      </c>
      <c r="B51" s="106"/>
      <c r="C51" s="57">
        <v>0.875</v>
      </c>
      <c r="D51" s="58" t="s">
        <v>33</v>
      </c>
      <c r="E51" s="51" t="s">
        <v>84</v>
      </c>
      <c r="F51" s="58" t="s">
        <v>155</v>
      </c>
      <c r="G51" s="66" t="s">
        <v>171</v>
      </c>
      <c r="H51" s="80" t="s">
        <v>15</v>
      </c>
      <c r="I51" s="72" t="str">
        <f t="shared" si="0"/>
        <v/>
      </c>
    </row>
    <row r="52" spans="1:9" x14ac:dyDescent="0.3">
      <c r="A52" s="25">
        <f t="shared" si="1"/>
        <v>21</v>
      </c>
      <c r="B52" s="114">
        <v>45475</v>
      </c>
      <c r="C52" s="67">
        <v>0.75</v>
      </c>
      <c r="D52" s="44" t="s">
        <v>12</v>
      </c>
      <c r="E52" s="43" t="s">
        <v>85</v>
      </c>
      <c r="F52" s="44" t="s">
        <v>156</v>
      </c>
      <c r="G52" s="68" t="s">
        <v>164</v>
      </c>
      <c r="H52" s="80" t="s">
        <v>15</v>
      </c>
      <c r="I52" s="72" t="str">
        <f t="shared" si="0"/>
        <v/>
      </c>
    </row>
    <row r="53" spans="1:9" x14ac:dyDescent="0.3">
      <c r="A53" s="25">
        <f t="shared" si="1"/>
        <v>22</v>
      </c>
      <c r="B53" s="115"/>
      <c r="C53" s="67">
        <v>0.875</v>
      </c>
      <c r="D53" s="44" t="s">
        <v>39</v>
      </c>
      <c r="E53" s="43" t="s">
        <v>86</v>
      </c>
      <c r="F53" s="44" t="s">
        <v>87</v>
      </c>
      <c r="G53" s="68" t="s">
        <v>88</v>
      </c>
      <c r="H53" s="80" t="s">
        <v>15</v>
      </c>
      <c r="I53" s="72" t="str">
        <f t="shared" si="0"/>
        <v/>
      </c>
    </row>
    <row r="54" spans="1:9" x14ac:dyDescent="0.3">
      <c r="A54" s="25">
        <f t="shared" si="1"/>
        <v>23</v>
      </c>
      <c r="B54" s="69"/>
      <c r="C54" s="57"/>
      <c r="D54" s="70"/>
      <c r="E54" s="70"/>
      <c r="F54" s="52" t="s">
        <v>89</v>
      </c>
      <c r="G54" s="71" t="s">
        <v>172</v>
      </c>
      <c r="H54" s="80" t="s">
        <v>15</v>
      </c>
      <c r="I54" s="72" t="str">
        <f t="shared" si="0"/>
        <v/>
      </c>
    </row>
    <row r="55" spans="1:9" ht="30" customHeight="1" x14ac:dyDescent="0.45">
      <c r="A55" s="112" t="s">
        <v>90</v>
      </c>
      <c r="B55" s="112"/>
      <c r="C55" s="112"/>
      <c r="D55" s="112"/>
      <c r="E55" s="3"/>
      <c r="H55" s="3"/>
      <c r="I55" s="34" t="s">
        <v>91</v>
      </c>
    </row>
    <row r="56" spans="1:9" x14ac:dyDescent="0.3">
      <c r="A56" s="25" t="s">
        <v>159</v>
      </c>
      <c r="B56" s="26" t="s">
        <v>4</v>
      </c>
      <c r="C56" s="26" t="s">
        <v>5</v>
      </c>
      <c r="D56" s="26" t="s">
        <v>6</v>
      </c>
      <c r="E56" s="25" t="s">
        <v>73</v>
      </c>
      <c r="F56" s="26" t="s">
        <v>8</v>
      </c>
      <c r="G56" s="65" t="s">
        <v>9</v>
      </c>
      <c r="H56" s="25" t="s">
        <v>10</v>
      </c>
      <c r="I56" s="25" t="s">
        <v>11</v>
      </c>
    </row>
    <row r="57" spans="1:9" x14ac:dyDescent="0.3">
      <c r="A57" s="25">
        <v>24</v>
      </c>
      <c r="B57" s="105">
        <v>45478</v>
      </c>
      <c r="C57" s="57">
        <v>0.75</v>
      </c>
      <c r="D57" s="58" t="s">
        <v>26</v>
      </c>
      <c r="E57" s="51" t="s">
        <v>92</v>
      </c>
      <c r="F57" s="58" t="s">
        <v>93</v>
      </c>
      <c r="G57" s="66" t="s">
        <v>157</v>
      </c>
      <c r="H57" s="80" t="s">
        <v>15</v>
      </c>
      <c r="I57" s="73" t="str">
        <f>IF(H57="x","","x")</f>
        <v/>
      </c>
    </row>
    <row r="58" spans="1:9" x14ac:dyDescent="0.3">
      <c r="A58" s="25">
        <v>25</v>
      </c>
      <c r="B58" s="106"/>
      <c r="C58" s="57">
        <v>0.875</v>
      </c>
      <c r="D58" s="58" t="s">
        <v>23</v>
      </c>
      <c r="E58" s="51" t="s">
        <v>94</v>
      </c>
      <c r="F58" s="58" t="s">
        <v>95</v>
      </c>
      <c r="G58" s="66" t="s">
        <v>96</v>
      </c>
      <c r="H58" s="80" t="s">
        <v>15</v>
      </c>
      <c r="I58" s="73" t="str">
        <f t="shared" ref="I58:I61" si="2">IF(H58="x","","x")</f>
        <v/>
      </c>
    </row>
    <row r="59" spans="1:9" x14ac:dyDescent="0.3">
      <c r="A59" s="25">
        <v>26</v>
      </c>
      <c r="B59" s="114">
        <v>45479</v>
      </c>
      <c r="C59" s="67">
        <v>0.75</v>
      </c>
      <c r="D59" s="44" t="s">
        <v>35</v>
      </c>
      <c r="E59" s="43" t="s">
        <v>97</v>
      </c>
      <c r="F59" s="44" t="s">
        <v>98</v>
      </c>
      <c r="G59" s="68" t="s">
        <v>173</v>
      </c>
      <c r="H59" s="80" t="s">
        <v>15</v>
      </c>
      <c r="I59" s="73" t="str">
        <f t="shared" si="2"/>
        <v/>
      </c>
    </row>
    <row r="60" spans="1:9" x14ac:dyDescent="0.3">
      <c r="A60" s="25">
        <v>27</v>
      </c>
      <c r="B60" s="115"/>
      <c r="C60" s="67">
        <v>0.875</v>
      </c>
      <c r="D60" s="44" t="s">
        <v>18</v>
      </c>
      <c r="E60" s="43" t="s">
        <v>99</v>
      </c>
      <c r="F60" s="44" t="s">
        <v>100</v>
      </c>
      <c r="G60" s="45" t="s">
        <v>174</v>
      </c>
      <c r="H60" s="80" t="s">
        <v>15</v>
      </c>
      <c r="I60" s="73" t="str">
        <f t="shared" si="2"/>
        <v/>
      </c>
    </row>
    <row r="61" spans="1:9" x14ac:dyDescent="0.3">
      <c r="A61" s="25">
        <v>28</v>
      </c>
      <c r="B61" s="74"/>
      <c r="C61" s="75"/>
      <c r="D61" s="58"/>
      <c r="E61" s="51"/>
      <c r="F61" s="52" t="s">
        <v>101</v>
      </c>
      <c r="G61" s="66" t="s">
        <v>102</v>
      </c>
      <c r="H61" s="80" t="s">
        <v>15</v>
      </c>
      <c r="I61" s="73" t="str">
        <f t="shared" si="2"/>
        <v/>
      </c>
    </row>
    <row r="62" spans="1:9" x14ac:dyDescent="0.3">
      <c r="A62" s="2"/>
      <c r="B62" s="14"/>
      <c r="C62" s="15"/>
      <c r="D62" s="16"/>
      <c r="E62" s="17"/>
      <c r="F62" s="18"/>
      <c r="G62" s="19"/>
      <c r="H62" s="20"/>
      <c r="I62" s="21"/>
    </row>
    <row r="63" spans="1:9" ht="17.25" customHeight="1" x14ac:dyDescent="0.45">
      <c r="A63" s="112" t="s">
        <v>103</v>
      </c>
      <c r="B63" s="112"/>
      <c r="C63" s="112"/>
      <c r="D63" s="112"/>
      <c r="E63" s="3"/>
      <c r="H63" s="3"/>
      <c r="I63" s="34" t="s">
        <v>104</v>
      </c>
    </row>
    <row r="64" spans="1:9" x14ac:dyDescent="0.3">
      <c r="A64" s="25" t="s">
        <v>159</v>
      </c>
      <c r="B64" s="26" t="s">
        <v>4</v>
      </c>
      <c r="C64" s="26" t="s">
        <v>5</v>
      </c>
      <c r="D64" s="26" t="s">
        <v>6</v>
      </c>
      <c r="E64" s="25" t="s">
        <v>73</v>
      </c>
      <c r="F64" s="26" t="s">
        <v>8</v>
      </c>
      <c r="G64" s="65" t="s">
        <v>9</v>
      </c>
      <c r="H64" s="25" t="s">
        <v>10</v>
      </c>
      <c r="I64" s="25" t="s">
        <v>11</v>
      </c>
    </row>
    <row r="65" spans="1:9" x14ac:dyDescent="0.3">
      <c r="A65" s="25">
        <v>29</v>
      </c>
      <c r="B65" s="35">
        <v>45482</v>
      </c>
      <c r="C65" s="57">
        <v>0.875</v>
      </c>
      <c r="D65" s="58" t="s">
        <v>12</v>
      </c>
      <c r="E65" s="51" t="s">
        <v>105</v>
      </c>
      <c r="F65" s="58" t="s">
        <v>106</v>
      </c>
      <c r="G65" s="66" t="s">
        <v>107</v>
      </c>
      <c r="H65" s="80" t="s">
        <v>15</v>
      </c>
      <c r="I65" s="73" t="str">
        <f>IF(H65="x","","x")</f>
        <v/>
      </c>
    </row>
    <row r="66" spans="1:9" x14ac:dyDescent="0.3">
      <c r="A66" s="25">
        <v>30</v>
      </c>
      <c r="B66" s="76">
        <v>45483</v>
      </c>
      <c r="C66" s="67">
        <v>0.875</v>
      </c>
      <c r="D66" s="44" t="s">
        <v>21</v>
      </c>
      <c r="E66" s="43" t="s">
        <v>108</v>
      </c>
      <c r="F66" s="45" t="s">
        <v>109</v>
      </c>
      <c r="G66" s="68" t="s">
        <v>110</v>
      </c>
      <c r="H66" s="80" t="s">
        <v>15</v>
      </c>
      <c r="I66" s="73" t="str">
        <f t="shared" ref="I66:I67" si="3">IF(H66="x","","x")</f>
        <v/>
      </c>
    </row>
    <row r="67" spans="1:9" x14ac:dyDescent="0.3">
      <c r="A67" s="25">
        <v>31</v>
      </c>
      <c r="B67" s="74"/>
      <c r="C67" s="75"/>
      <c r="D67" s="58"/>
      <c r="E67" s="51"/>
      <c r="F67" s="52" t="s">
        <v>111</v>
      </c>
      <c r="G67" s="66" t="s">
        <v>112</v>
      </c>
      <c r="H67" s="80" t="s">
        <v>15</v>
      </c>
      <c r="I67" s="73" t="str">
        <f t="shared" si="3"/>
        <v/>
      </c>
    </row>
    <row r="68" spans="1:9" ht="30" customHeight="1" x14ac:dyDescent="0.45">
      <c r="A68" s="112" t="s">
        <v>113</v>
      </c>
      <c r="B68" s="112"/>
      <c r="C68" s="112"/>
      <c r="D68" s="112"/>
      <c r="E68" s="3"/>
      <c r="H68" s="3"/>
      <c r="I68" s="34" t="s">
        <v>114</v>
      </c>
    </row>
    <row r="69" spans="1:9" x14ac:dyDescent="0.3">
      <c r="A69" s="25" t="s">
        <v>159</v>
      </c>
      <c r="B69" s="26" t="s">
        <v>4</v>
      </c>
      <c r="C69" s="26" t="s">
        <v>5</v>
      </c>
      <c r="D69" s="26" t="s">
        <v>6</v>
      </c>
      <c r="E69" s="25" t="s">
        <v>73</v>
      </c>
      <c r="F69" s="26" t="s">
        <v>8</v>
      </c>
      <c r="G69" s="65" t="s">
        <v>9</v>
      </c>
      <c r="H69" s="25" t="s">
        <v>10</v>
      </c>
      <c r="I69" s="25" t="s">
        <v>11</v>
      </c>
    </row>
    <row r="70" spans="1:9" x14ac:dyDescent="0.3">
      <c r="A70" s="25">
        <v>32</v>
      </c>
      <c r="B70" s="105">
        <v>45487</v>
      </c>
      <c r="C70" s="103">
        <v>0.875</v>
      </c>
      <c r="D70" s="101" t="s">
        <v>18</v>
      </c>
      <c r="E70" s="99" t="s">
        <v>37</v>
      </c>
      <c r="F70" s="77" t="s">
        <v>175</v>
      </c>
      <c r="G70" s="52" t="s">
        <v>177</v>
      </c>
      <c r="H70" s="80" t="s">
        <v>15</v>
      </c>
      <c r="I70" s="73" t="str">
        <f>IF(H70="x","","x")</f>
        <v/>
      </c>
    </row>
    <row r="71" spans="1:9" x14ac:dyDescent="0.3">
      <c r="A71" s="25">
        <f>A70+1</f>
        <v>33</v>
      </c>
      <c r="B71" s="106"/>
      <c r="C71" s="104"/>
      <c r="D71" s="102"/>
      <c r="E71" s="100"/>
      <c r="F71" s="77" t="s">
        <v>176</v>
      </c>
      <c r="G71" s="66" t="s">
        <v>115</v>
      </c>
      <c r="H71" s="80" t="s">
        <v>15</v>
      </c>
      <c r="I71" s="73" t="str">
        <f t="shared" ref="I71:I72" si="4">IF(H71="x","","x")</f>
        <v/>
      </c>
    </row>
    <row r="72" spans="1:9" x14ac:dyDescent="0.3">
      <c r="A72" s="25">
        <f t="shared" ref="A72:A73" si="5">A71+1</f>
        <v>34</v>
      </c>
      <c r="B72" s="78"/>
      <c r="C72" s="79"/>
      <c r="D72" s="44"/>
      <c r="E72" s="43"/>
      <c r="F72" s="45" t="s">
        <v>116</v>
      </c>
      <c r="G72" s="68" t="s">
        <v>117</v>
      </c>
      <c r="H72" s="80" t="s">
        <v>15</v>
      </c>
      <c r="I72" s="73" t="str">
        <f t="shared" si="4"/>
        <v/>
      </c>
    </row>
    <row r="73" spans="1:9" ht="15.5" x14ac:dyDescent="0.3">
      <c r="A73" s="25">
        <f t="shared" si="5"/>
        <v>35</v>
      </c>
      <c r="B73" s="116" t="s">
        <v>118</v>
      </c>
      <c r="C73" s="117"/>
      <c r="D73" s="117"/>
      <c r="E73" s="117"/>
      <c r="F73" s="118"/>
      <c r="G73" s="113"/>
      <c r="H73" s="113"/>
      <c r="I73" s="113"/>
    </row>
    <row r="74" spans="1:9" ht="30" customHeight="1" x14ac:dyDescent="0.45">
      <c r="A74" s="112" t="s">
        <v>119</v>
      </c>
      <c r="B74" s="112"/>
      <c r="C74" s="112"/>
      <c r="D74" s="112"/>
      <c r="E74" s="8"/>
      <c r="F74" s="9"/>
      <c r="G74" s="24"/>
      <c r="H74" s="8"/>
      <c r="I74" s="34" t="s">
        <v>120</v>
      </c>
    </row>
    <row r="75" spans="1:9" x14ac:dyDescent="0.3">
      <c r="A75" s="25" t="s">
        <v>159</v>
      </c>
      <c r="B75" s="123"/>
      <c r="C75" s="124"/>
      <c r="D75" s="124"/>
      <c r="E75" s="124"/>
      <c r="F75" s="124"/>
      <c r="G75" s="125"/>
      <c r="H75" s="25" t="s">
        <v>10</v>
      </c>
      <c r="I75" s="25" t="s">
        <v>11</v>
      </c>
    </row>
    <row r="76" spans="1:9" x14ac:dyDescent="0.3">
      <c r="A76" s="25">
        <f>A73+1</f>
        <v>36</v>
      </c>
      <c r="B76" s="120" t="s">
        <v>158</v>
      </c>
      <c r="C76" s="121"/>
      <c r="D76" s="121"/>
      <c r="E76" s="121"/>
      <c r="F76" s="121"/>
      <c r="G76" s="122"/>
      <c r="H76" s="80" t="s">
        <v>15</v>
      </c>
      <c r="I76" s="73" t="str">
        <f t="shared" ref="I76" si="6">IF(H76="x","","x")</f>
        <v/>
      </c>
    </row>
    <row r="77" spans="1:9" ht="30" customHeight="1" x14ac:dyDescent="0.45">
      <c r="A77" s="112" t="s">
        <v>121</v>
      </c>
      <c r="B77" s="112"/>
      <c r="C77" s="112"/>
      <c r="D77" s="112"/>
      <c r="E77" s="8"/>
      <c r="F77" s="9"/>
      <c r="G77" s="24"/>
      <c r="H77" s="8"/>
      <c r="I77" s="10"/>
    </row>
    <row r="78" spans="1:9" ht="13" customHeight="1" x14ac:dyDescent="0.3">
      <c r="A78" s="25">
        <f>A76+1</f>
        <v>37</v>
      </c>
      <c r="B78" s="120" t="s">
        <v>161</v>
      </c>
      <c r="C78" s="121"/>
      <c r="D78" s="121"/>
      <c r="E78" s="121"/>
      <c r="F78" s="121"/>
      <c r="G78" s="122"/>
      <c r="H78" s="119"/>
      <c r="I78" s="119"/>
    </row>
    <row r="79" spans="1:9" ht="29" customHeight="1" x14ac:dyDescent="0.3">
      <c r="A79" s="82" t="s">
        <v>178</v>
      </c>
      <c r="B79" s="82"/>
      <c r="C79" s="82"/>
      <c r="D79" s="82"/>
      <c r="E79" s="82"/>
      <c r="F79" s="82"/>
      <c r="G79" s="82"/>
      <c r="H79" s="81" t="str">
        <f>CONCATENATE("Spieler = ",$G$1)</f>
        <v xml:space="preserve">Spieler = </v>
      </c>
      <c r="I79" s="81"/>
    </row>
    <row r="80" spans="1:9" hidden="1" x14ac:dyDescent="0.3">
      <c r="F80" s="11" t="s">
        <v>122</v>
      </c>
    </row>
    <row r="81" spans="1:6" hidden="1" x14ac:dyDescent="0.3"/>
    <row r="82" spans="1:6" hidden="1" x14ac:dyDescent="0.3">
      <c r="F82" s="13" t="s">
        <v>123</v>
      </c>
    </row>
    <row r="83" spans="1:6" hidden="1" x14ac:dyDescent="0.3">
      <c r="F83" s="13" t="s">
        <v>124</v>
      </c>
    </row>
    <row r="84" spans="1:6" hidden="1" x14ac:dyDescent="0.3">
      <c r="F84" s="13" t="s">
        <v>125</v>
      </c>
    </row>
    <row r="85" spans="1:6" hidden="1" x14ac:dyDescent="0.3">
      <c r="F85" s="13" t="s">
        <v>126</v>
      </c>
    </row>
    <row r="86" spans="1:6" hidden="1" x14ac:dyDescent="0.3">
      <c r="F86" s="13" t="s">
        <v>127</v>
      </c>
    </row>
    <row r="87" spans="1:6" hidden="1" x14ac:dyDescent="0.3">
      <c r="A87" s="12"/>
      <c r="F87" s="13" t="s">
        <v>128</v>
      </c>
    </row>
    <row r="88" spans="1:6" hidden="1" x14ac:dyDescent="0.3">
      <c r="F88" s="13" t="s">
        <v>129</v>
      </c>
    </row>
    <row r="89" spans="1:6" hidden="1" x14ac:dyDescent="0.3">
      <c r="F89" s="13" t="s">
        <v>130</v>
      </c>
    </row>
    <row r="90" spans="1:6" hidden="1" x14ac:dyDescent="0.3">
      <c r="F90" s="13" t="s">
        <v>131</v>
      </c>
    </row>
    <row r="91" spans="1:6" hidden="1" x14ac:dyDescent="0.3">
      <c r="F91" s="13" t="s">
        <v>132</v>
      </c>
    </row>
    <row r="92" spans="1:6" hidden="1" x14ac:dyDescent="0.3">
      <c r="F92" s="13" t="s">
        <v>133</v>
      </c>
    </row>
    <row r="93" spans="1:6" hidden="1" x14ac:dyDescent="0.3">
      <c r="F93" s="13" t="s">
        <v>134</v>
      </c>
    </row>
    <row r="94" spans="1:6" hidden="1" x14ac:dyDescent="0.3">
      <c r="F94" s="13" t="s">
        <v>135</v>
      </c>
    </row>
    <row r="95" spans="1:6" hidden="1" x14ac:dyDescent="0.3">
      <c r="F95" s="13" t="s">
        <v>136</v>
      </c>
    </row>
    <row r="96" spans="1:6" hidden="1" x14ac:dyDescent="0.3">
      <c r="F96" s="13" t="s">
        <v>137</v>
      </c>
    </row>
    <row r="97" spans="6:6" hidden="1" x14ac:dyDescent="0.3">
      <c r="F97" s="13" t="s">
        <v>138</v>
      </c>
    </row>
    <row r="98" spans="6:6" hidden="1" x14ac:dyDescent="0.3">
      <c r="F98" s="13" t="s">
        <v>139</v>
      </c>
    </row>
    <row r="99" spans="6:6" hidden="1" x14ac:dyDescent="0.3">
      <c r="F99" s="13" t="s">
        <v>140</v>
      </c>
    </row>
    <row r="100" spans="6:6" hidden="1" x14ac:dyDescent="0.3">
      <c r="F100" s="13" t="s">
        <v>141</v>
      </c>
    </row>
    <row r="101" spans="6:6" hidden="1" x14ac:dyDescent="0.3">
      <c r="F101" s="13" t="s">
        <v>142</v>
      </c>
    </row>
    <row r="102" spans="6:6" hidden="1" x14ac:dyDescent="0.3">
      <c r="F102" s="13" t="s">
        <v>143</v>
      </c>
    </row>
    <row r="103" spans="6:6" hidden="1" x14ac:dyDescent="0.3">
      <c r="F103" s="13" t="s">
        <v>144</v>
      </c>
    </row>
    <row r="104" spans="6:6" hidden="1" x14ac:dyDescent="0.3">
      <c r="F104" s="13" t="s">
        <v>145</v>
      </c>
    </row>
    <row r="105" spans="6:6" hidden="1" x14ac:dyDescent="0.3">
      <c r="F105" s="13" t="s">
        <v>146</v>
      </c>
    </row>
  </sheetData>
  <sheetProtection sheet="1" selectLockedCells="1"/>
  <sortState xmlns:xlrd2="http://schemas.microsoft.com/office/spreadsheetml/2017/richdata2" ref="F82:F105">
    <sortCondition ref="F82:F105"/>
  </sortState>
  <dataConsolidate/>
  <mergeCells count="90">
    <mergeCell ref="G11:G13"/>
    <mergeCell ref="G14:G16"/>
    <mergeCell ref="B8:B10"/>
    <mergeCell ref="B11:B13"/>
    <mergeCell ref="G1:I1"/>
    <mergeCell ref="G2:I2"/>
    <mergeCell ref="G3:I3"/>
    <mergeCell ref="G8:G10"/>
    <mergeCell ref="H8:H10"/>
    <mergeCell ref="I8:I10"/>
    <mergeCell ref="A31:A32"/>
    <mergeCell ref="A33:A34"/>
    <mergeCell ref="A22:A24"/>
    <mergeCell ref="A28:A30"/>
    <mergeCell ref="B33:B34"/>
    <mergeCell ref="A25:A27"/>
    <mergeCell ref="B22:B24"/>
    <mergeCell ref="B25:B27"/>
    <mergeCell ref="B28:B30"/>
    <mergeCell ref="B31:B32"/>
    <mergeCell ref="A1:A4"/>
    <mergeCell ref="A5:D5"/>
    <mergeCell ref="A11:A13"/>
    <mergeCell ref="A17:A18"/>
    <mergeCell ref="A19:A21"/>
    <mergeCell ref="B17:B18"/>
    <mergeCell ref="B19:B21"/>
    <mergeCell ref="A8:A10"/>
    <mergeCell ref="A14:A16"/>
    <mergeCell ref="B14:B16"/>
    <mergeCell ref="H78:I78"/>
    <mergeCell ref="B78:G78"/>
    <mergeCell ref="A77:D77"/>
    <mergeCell ref="A74:D74"/>
    <mergeCell ref="B76:G76"/>
    <mergeCell ref="B75:G75"/>
    <mergeCell ref="B35:B38"/>
    <mergeCell ref="C44:F44"/>
    <mergeCell ref="A44:B44"/>
    <mergeCell ref="G73:I73"/>
    <mergeCell ref="B52:B53"/>
    <mergeCell ref="B46:B47"/>
    <mergeCell ref="B50:B51"/>
    <mergeCell ref="B59:B60"/>
    <mergeCell ref="B57:B58"/>
    <mergeCell ref="A63:D63"/>
    <mergeCell ref="A68:D68"/>
    <mergeCell ref="A55:D55"/>
    <mergeCell ref="B73:F73"/>
    <mergeCell ref="G25:G27"/>
    <mergeCell ref="G33:G34"/>
    <mergeCell ref="G28:G30"/>
    <mergeCell ref="H17:H18"/>
    <mergeCell ref="I17:I18"/>
    <mergeCell ref="I19:I21"/>
    <mergeCell ref="I22:I24"/>
    <mergeCell ref="I25:I27"/>
    <mergeCell ref="G17:G18"/>
    <mergeCell ref="G19:G21"/>
    <mergeCell ref="G22:G24"/>
    <mergeCell ref="I28:I30"/>
    <mergeCell ref="I31:I32"/>
    <mergeCell ref="G31:G32"/>
    <mergeCell ref="H33:H34"/>
    <mergeCell ref="H31:H32"/>
    <mergeCell ref="H28:H30"/>
    <mergeCell ref="H25:H27"/>
    <mergeCell ref="I33:I34"/>
    <mergeCell ref="H11:H13"/>
    <mergeCell ref="I11:I13"/>
    <mergeCell ref="H14:H16"/>
    <mergeCell ref="I14:I16"/>
    <mergeCell ref="H22:H24"/>
    <mergeCell ref="H19:H21"/>
    <mergeCell ref="H79:I79"/>
    <mergeCell ref="A79:G79"/>
    <mergeCell ref="G35:G38"/>
    <mergeCell ref="H35:H38"/>
    <mergeCell ref="I35:I38"/>
    <mergeCell ref="A39:A42"/>
    <mergeCell ref="A35:A38"/>
    <mergeCell ref="G39:G42"/>
    <mergeCell ref="H39:H42"/>
    <mergeCell ref="I39:I42"/>
    <mergeCell ref="B48:B49"/>
    <mergeCell ref="E70:E71"/>
    <mergeCell ref="D70:D71"/>
    <mergeCell ref="C70:C71"/>
    <mergeCell ref="B70:B71"/>
    <mergeCell ref="B39:B42"/>
  </mergeCells>
  <phoneticPr fontId="13" type="noConversion"/>
  <dataValidations count="4">
    <dataValidation type="whole" allowBlank="1" showDropDown="1" showErrorMessage="1" errorTitle="Ungültiger Wert" error="Die Zahl muss zwischen 0 und 51 liegen." sqref="H78:I78" xr:uid="{00000000-0002-0000-0000-000000000000}">
      <formula1>0</formula1>
      <formula2>51</formula2>
    </dataValidation>
    <dataValidation type="list" allowBlank="1" showDropDown="1" showInputMessage="1" showErrorMessage="1" errorTitle="Ungültiges Zeichen" error="Bitte nur ein 'x' eingeben." sqref="H57:I62 H46:H54 H11 H65:I67 H14 H17 H22 H43 H70:I72 H39 H35 H76:I76 H33 H31 H28 H25 H19 H7:H8" xr:uid="{00000000-0002-0000-0000-000001000000}">
      <formula1>"x,X"</formula1>
    </dataValidation>
    <dataValidation allowBlank="1" showDropDown="1" showInputMessage="1" showErrorMessage="1" errorTitle="Ungültiges Zeichen" error="Bitte nur ein 'x' eingeben." sqref="I46:I54" xr:uid="{00000000-0002-0000-0000-000003000000}"/>
    <dataValidation type="list" allowBlank="1" showErrorMessage="1" sqref="G73:I73" xr:uid="{00000000-0002-0000-0000-000002000000}">
      <formula1>$F$81:$F$105</formula1>
    </dataValidation>
  </dataValidations>
  <pageMargins left="0.23622047244094491" right="0.23622047244094491" top="0.27559055118110237" bottom="0.27559055118110237" header="0.19685039370078741" footer="0.19685039370078741"/>
  <pageSetup paperSize="9" scale="98" fitToHeight="4" orientation="landscape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EM 2024 Fragen</vt:lpstr>
      <vt:lpstr>JaFelder</vt:lpstr>
      <vt:lpstr>JaNeinFelder</vt:lpstr>
      <vt:lpstr>Spanien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cp:keywords/>
  <dc:description/>
  <cp:lastModifiedBy>Jean-Luc Nottaris</cp:lastModifiedBy>
  <cp:revision/>
  <cp:lastPrinted>2024-05-20T16:09:52Z</cp:lastPrinted>
  <dcterms:created xsi:type="dcterms:W3CDTF">2012-05-25T08:48:59Z</dcterms:created>
  <dcterms:modified xsi:type="dcterms:W3CDTF">2024-05-20T18:14:38Z</dcterms:modified>
  <cp:category/>
  <cp:contentStatus/>
</cp:coreProperties>
</file>